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21-2023 - 31-08-25\04\"/>
    </mc:Choice>
  </mc:AlternateContent>
  <bookViews>
    <workbookView xWindow="0" yWindow="0" windowWidth="23760" windowHeight="9660" activeTab="3"/>
  </bookViews>
  <sheets>
    <sheet name="01" sheetId="18" r:id="rId1"/>
    <sheet name="02" sheetId="19" r:id="rId2"/>
    <sheet name="03" sheetId="21" r:id="rId3"/>
    <sheet name="04" sheetId="22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2" i="22" l="1"/>
  <c r="D32" i="22"/>
  <c r="I24" i="22"/>
  <c r="D24" i="22"/>
  <c r="I34" i="22" s="1"/>
  <c r="D17" i="22"/>
  <c r="I32" i="21" l="1"/>
  <c r="D32" i="21"/>
  <c r="I24" i="21"/>
  <c r="D24" i="21"/>
  <c r="I34" i="21" s="1"/>
  <c r="D17" i="21"/>
  <c r="I32" i="19" l="1"/>
  <c r="D32" i="19"/>
  <c r="I24" i="19"/>
  <c r="D24" i="19"/>
  <c r="I34" i="19" s="1"/>
  <c r="D17" i="19"/>
  <c r="I32" i="18"/>
  <c r="D32" i="18"/>
  <c r="I24" i="18"/>
  <c r="D24" i="18"/>
  <c r="I34" i="18" s="1"/>
  <c r="D17" i="18"/>
</calcChain>
</file>

<file path=xl/sharedStrings.xml><?xml version="1.0" encoding="utf-8"?>
<sst xmlns="http://schemas.openxmlformats.org/spreadsheetml/2006/main" count="116" uniqueCount="29">
  <si>
    <t>CONCILIAÇÃO BANCÁRIA</t>
  </si>
  <si>
    <t>Banco / Agência:</t>
  </si>
  <si>
    <t>Conta Corrente:</t>
  </si>
  <si>
    <t>001 / 2328-0</t>
  </si>
  <si>
    <t>Saldo no Banco....................</t>
  </si>
  <si>
    <t>Saldo na Contabilidade......</t>
  </si>
  <si>
    <t>Diferença................................</t>
  </si>
  <si>
    <t>1) Entradas não consideradas pelo Banco</t>
  </si>
  <si>
    <t>2) Saídas não consideradas pelo Banco</t>
  </si>
  <si>
    <t>Total</t>
  </si>
  <si>
    <t>3) Saídas não contabilizadas</t>
  </si>
  <si>
    <t>4) Entradas não contabilizadas</t>
  </si>
  <si>
    <t>TOTAL GERAL - Fórmula (1+3) - (2+4)</t>
  </si>
  <si>
    <t>CRC 1SP 132.885/O-8</t>
  </si>
  <si>
    <t>_________________________________</t>
  </si>
  <si>
    <t>EM 31/01/2025</t>
  </si>
  <si>
    <t>LUCI HELENA MONTEZ DE ARAÚJO</t>
  </si>
  <si>
    <t>PRESIDENTE</t>
  </si>
  <si>
    <t>LAERCIO GREGORIO DA SILVA</t>
  </si>
  <si>
    <t>CONTADOR</t>
  </si>
  <si>
    <t>Juros Nfe 8835 - Axaiel</t>
  </si>
  <si>
    <t>Juros Nfe 8800 - Axaiel</t>
  </si>
  <si>
    <t>Diferenças Financeiras</t>
  </si>
  <si>
    <t>Morro Agudo SP, 02 de Abril de 2025.</t>
  </si>
  <si>
    <t>EM 28/02/2025</t>
  </si>
  <si>
    <t>Morro Agudo SP, 05 de Abril de 2025.</t>
  </si>
  <si>
    <t>37.057-6</t>
  </si>
  <si>
    <t>EM 31/03/2025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</si>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</sst>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R$&quot;\ * #,##0.00_);_(&quot;R$&quot;\ * \(#,##0.00\);_(&quot;R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3" fillId="2" borderId="0" xfId="0" applyFont="1" applyFill="1" applyAlignment="1"/>
    <xf numFmtId="0" fontId="2" fillId="2" borderId="0" xfId="0" applyFont="1" applyFill="1"/>
    <xf numFmtId="44" fontId="3" fillId="2" borderId="8" xfId="1" applyFont="1" applyFill="1" applyBorder="1"/>
    <xf numFmtId="44" fontId="3" fillId="2" borderId="10" xfId="1" applyFont="1" applyFill="1" applyBorder="1"/>
    <xf numFmtId="44" fontId="3" fillId="2" borderId="14" xfId="1" applyFont="1" applyFill="1" applyBorder="1"/>
    <xf numFmtId="44" fontId="4" fillId="2" borderId="3" xfId="1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44" fontId="3" fillId="2" borderId="16" xfId="1" applyFont="1" applyFill="1" applyBorder="1" applyAlignment="1">
      <alignment horizontal="center"/>
    </xf>
    <xf numFmtId="44" fontId="3" fillId="2" borderId="17" xfId="1" applyFont="1" applyFill="1" applyBorder="1" applyAlignment="1">
      <alignment horizontal="center"/>
    </xf>
    <xf numFmtId="44" fontId="4" fillId="2" borderId="20" xfId="1" applyFont="1" applyFill="1" applyBorder="1" applyAlignment="1">
      <alignment horizontal="center"/>
    </xf>
    <xf numFmtId="44" fontId="4" fillId="2" borderId="21" xfId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15" xfId="1" applyFont="1" applyFill="1" applyBorder="1" applyAlignment="1">
      <alignment horizontal="center"/>
    </xf>
    <xf numFmtId="44" fontId="3" fillId="2" borderId="11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left"/>
    </xf>
    <xf numFmtId="0" fontId="3" fillId="2" borderId="30" xfId="0" applyFont="1" applyFill="1" applyBorder="1" applyAlignment="1">
      <alignment horizontal="left"/>
    </xf>
    <xf numFmtId="0" fontId="3" fillId="2" borderId="31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4" fontId="3" fillId="2" borderId="18" xfId="1" applyFont="1" applyFill="1" applyBorder="1" applyAlignment="1">
      <alignment horizontal="center"/>
    </xf>
    <xf numFmtId="44" fontId="3" fillId="2" borderId="19" xfId="1" applyFont="1" applyFill="1" applyBorder="1" applyAlignment="1">
      <alignment horizontal="center"/>
    </xf>
    <xf numFmtId="0" fontId="4" fillId="2" borderId="26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44" fontId="4" fillId="2" borderId="27" xfId="1" applyFont="1" applyFill="1" applyBorder="1" applyAlignment="1">
      <alignment horizontal="center"/>
    </xf>
    <xf numFmtId="44" fontId="4" fillId="2" borderId="28" xfId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44" fontId="3" fillId="2" borderId="24" xfId="1" applyFont="1" applyFill="1" applyBorder="1" applyAlignment="1">
      <alignment horizontal="center"/>
    </xf>
    <xf numFmtId="44" fontId="3" fillId="2" borderId="25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44" fontId="3" fillId="2" borderId="1" xfId="1" applyFont="1" applyFill="1" applyBorder="1" applyAlignment="1">
      <alignment horizontal="center"/>
    </xf>
    <xf numFmtId="44" fontId="3" fillId="2" borderId="10" xfId="1" applyFont="1" applyFill="1" applyBorder="1" applyAlignment="1">
      <alignment horizontal="center"/>
    </xf>
    <xf numFmtId="0" fontId="4" fillId="2" borderId="20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44" fontId="4" fillId="2" borderId="20" xfId="0" applyNumberFormat="1" applyFont="1" applyFill="1" applyBorder="1" applyAlignment="1">
      <alignment horizontal="center"/>
    </xf>
    <xf numFmtId="44" fontId="4" fillId="2" borderId="2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95250</xdr:rowOff>
    </xdr:from>
    <xdr:to>
      <xdr:col>10</xdr:col>
      <xdr:colOff>28576</xdr:colOff>
      <xdr:row>6</xdr:row>
      <xdr:rowOff>72839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95250"/>
          <a:ext cx="6248400" cy="1177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95250</xdr:rowOff>
    </xdr:from>
    <xdr:to>
      <xdr:col>10</xdr:col>
      <xdr:colOff>28576</xdr:colOff>
      <xdr:row>6</xdr:row>
      <xdr:rowOff>129989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95250"/>
          <a:ext cx="6248400" cy="11777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95250</xdr:rowOff>
    </xdr:from>
    <xdr:to>
      <xdr:col>10</xdr:col>
      <xdr:colOff>28576</xdr:colOff>
      <xdr:row>6</xdr:row>
      <xdr:rowOff>129989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95250"/>
          <a:ext cx="6248400" cy="123488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95250</xdr:rowOff>
    </xdr:from>
    <xdr:to>
      <xdr:col>10</xdr:col>
      <xdr:colOff>28576</xdr:colOff>
      <xdr:row>6</xdr:row>
      <xdr:rowOff>129989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95250"/>
          <a:ext cx="6248400" cy="1234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10" zoomScaleNormal="100" zoomScaleSheetLayoutView="100" workbookViewId="0">
      <selection activeCell="C12" sqref="C12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44" t="s">
        <v>0</v>
      </c>
      <c r="B8" s="44"/>
      <c r="C8" s="44"/>
      <c r="D8" s="44"/>
      <c r="E8" s="44"/>
      <c r="F8" s="44"/>
      <c r="G8" s="44"/>
      <c r="H8" s="44"/>
      <c r="I8" s="44"/>
      <c r="J8" s="44"/>
    </row>
    <row r="9" spans="1:10" ht="15.75" x14ac:dyDescent="0.25">
      <c r="A9" s="44" t="s">
        <v>15</v>
      </c>
      <c r="B9" s="44"/>
      <c r="C9" s="44"/>
      <c r="D9" s="44"/>
      <c r="E9" s="44"/>
      <c r="F9" s="44"/>
      <c r="G9" s="44"/>
      <c r="H9" s="44"/>
      <c r="I9" s="44"/>
      <c r="J9" s="4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5" t="s">
        <v>4</v>
      </c>
      <c r="B15" s="46"/>
      <c r="C15" s="46"/>
      <c r="D15" s="47">
        <v>85145.43</v>
      </c>
      <c r="E15" s="48"/>
      <c r="F15" s="1"/>
      <c r="G15" s="1"/>
      <c r="H15" s="1"/>
      <c r="I15" s="1"/>
      <c r="J15" s="1"/>
    </row>
    <row r="16" spans="1:10" ht="15.75" x14ac:dyDescent="0.25">
      <c r="A16" s="49" t="s">
        <v>5</v>
      </c>
      <c r="B16" s="50"/>
      <c r="C16" s="50"/>
      <c r="D16" s="51">
        <v>86816.97</v>
      </c>
      <c r="E16" s="52"/>
      <c r="F16" s="1"/>
      <c r="G16" s="1"/>
      <c r="H16" s="1"/>
      <c r="I16" s="1"/>
      <c r="J16" s="1"/>
    </row>
    <row r="17" spans="1:11" ht="16.5" thickBot="1" x14ac:dyDescent="0.3">
      <c r="A17" s="40" t="s">
        <v>6</v>
      </c>
      <c r="B17" s="41"/>
      <c r="C17" s="41"/>
      <c r="D17" s="42">
        <f>D16-D15</f>
        <v>1671.5400000000081</v>
      </c>
      <c r="E17" s="43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4" t="s">
        <v>7</v>
      </c>
      <c r="B20" s="25"/>
      <c r="C20" s="25"/>
      <c r="D20" s="26"/>
      <c r="E20" s="4"/>
      <c r="F20" s="24" t="s">
        <v>8</v>
      </c>
      <c r="G20" s="25"/>
      <c r="H20" s="25"/>
      <c r="I20" s="25"/>
      <c r="J20" s="26"/>
      <c r="K20" s="5"/>
    </row>
    <row r="21" spans="1:11" ht="15.75" x14ac:dyDescent="0.25">
      <c r="A21" s="36"/>
      <c r="B21" s="37"/>
      <c r="C21" s="37"/>
      <c r="D21" s="6">
        <v>0</v>
      </c>
      <c r="E21" s="1"/>
      <c r="F21" s="36"/>
      <c r="G21" s="37"/>
      <c r="H21" s="37"/>
      <c r="I21" s="38">
        <v>0</v>
      </c>
      <c r="J21" s="39"/>
    </row>
    <row r="22" spans="1:11" ht="15.75" x14ac:dyDescent="0.25">
      <c r="A22" s="29"/>
      <c r="B22" s="30"/>
      <c r="C22" s="30"/>
      <c r="D22" s="7">
        <v>0</v>
      </c>
      <c r="E22" s="1"/>
      <c r="F22" s="29"/>
      <c r="G22" s="30"/>
      <c r="H22" s="30"/>
      <c r="I22" s="16">
        <v>0</v>
      </c>
      <c r="J22" s="17"/>
    </row>
    <row r="23" spans="1:11" ht="16.5" thickBot="1" x14ac:dyDescent="0.3">
      <c r="A23" s="20"/>
      <c r="B23" s="21"/>
      <c r="C23" s="21"/>
      <c r="D23" s="8">
        <v>0</v>
      </c>
      <c r="E23" s="1"/>
      <c r="F23" s="20"/>
      <c r="G23" s="21"/>
      <c r="H23" s="21"/>
      <c r="I23" s="22">
        <v>0</v>
      </c>
      <c r="J23" s="23"/>
    </row>
    <row r="24" spans="1:11" ht="16.5" thickBot="1" x14ac:dyDescent="0.3">
      <c r="A24" s="24" t="s">
        <v>9</v>
      </c>
      <c r="B24" s="25"/>
      <c r="C24" s="26"/>
      <c r="D24" s="9">
        <f>SUM(D21:D23)</f>
        <v>0</v>
      </c>
      <c r="E24" s="1"/>
      <c r="F24" s="24" t="s">
        <v>9</v>
      </c>
      <c r="G24" s="25"/>
      <c r="H24" s="26"/>
      <c r="I24" s="18">
        <f>SUM(I21:J23)</f>
        <v>0</v>
      </c>
      <c r="J24" s="19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4" t="s">
        <v>10</v>
      </c>
      <c r="B26" s="25"/>
      <c r="C26" s="25"/>
      <c r="D26" s="26"/>
      <c r="E26" s="4"/>
      <c r="F26" s="24" t="s">
        <v>11</v>
      </c>
      <c r="G26" s="25"/>
      <c r="H26" s="25"/>
      <c r="I26" s="25"/>
      <c r="J26" s="26"/>
    </row>
    <row r="27" spans="1:11" ht="15.75" x14ac:dyDescent="0.25">
      <c r="A27" s="34" t="s">
        <v>20</v>
      </c>
      <c r="B27" s="35"/>
      <c r="C27" s="35"/>
      <c r="D27" s="6">
        <v>4.33</v>
      </c>
      <c r="E27" s="1"/>
      <c r="F27" s="36"/>
      <c r="G27" s="37"/>
      <c r="H27" s="37"/>
      <c r="I27" s="38">
        <v>0</v>
      </c>
      <c r="J27" s="39"/>
    </row>
    <row r="28" spans="1:11" ht="15.75" x14ac:dyDescent="0.25">
      <c r="A28" s="27" t="s">
        <v>21</v>
      </c>
      <c r="B28" s="28"/>
      <c r="C28" s="28"/>
      <c r="D28" s="7">
        <v>6.89</v>
      </c>
      <c r="E28" s="1"/>
      <c r="F28" s="29"/>
      <c r="G28" s="30"/>
      <c r="H28" s="30"/>
      <c r="I28" s="16">
        <v>0</v>
      </c>
      <c r="J28" s="17"/>
    </row>
    <row r="29" spans="1:11" ht="15.75" x14ac:dyDescent="0.25">
      <c r="A29" s="31" t="s">
        <v>22</v>
      </c>
      <c r="B29" s="32"/>
      <c r="C29" s="33"/>
      <c r="D29" s="8">
        <v>1660.32</v>
      </c>
      <c r="E29" s="1"/>
      <c r="F29" s="13"/>
      <c r="G29" s="14"/>
      <c r="H29" s="15"/>
      <c r="I29" s="16">
        <v>0</v>
      </c>
      <c r="J29" s="17"/>
    </row>
    <row r="30" spans="1:11" ht="15.75" x14ac:dyDescent="0.25">
      <c r="A30" s="13"/>
      <c r="B30" s="14"/>
      <c r="C30" s="15"/>
      <c r="D30" s="8">
        <v>0</v>
      </c>
      <c r="E30" s="1"/>
      <c r="F30" s="13"/>
      <c r="G30" s="14"/>
      <c r="H30" s="15"/>
      <c r="I30" s="16">
        <v>0</v>
      </c>
      <c r="J30" s="17"/>
    </row>
    <row r="31" spans="1:11" ht="16.5" thickBot="1" x14ac:dyDescent="0.3">
      <c r="A31" s="20"/>
      <c r="B31" s="21"/>
      <c r="C31" s="21"/>
      <c r="D31" s="8">
        <v>0</v>
      </c>
      <c r="E31" s="1"/>
      <c r="F31" s="20"/>
      <c r="G31" s="21"/>
      <c r="H31" s="21"/>
      <c r="I31" s="22">
        <v>0</v>
      </c>
      <c r="J31" s="23"/>
    </row>
    <row r="32" spans="1:11" ht="16.5" thickBot="1" x14ac:dyDescent="0.3">
      <c r="A32" s="24" t="s">
        <v>9</v>
      </c>
      <c r="B32" s="25"/>
      <c r="C32" s="26"/>
      <c r="D32" s="9">
        <f>SUM(D27:D31)</f>
        <v>1671.54</v>
      </c>
      <c r="E32" s="1"/>
      <c r="F32" s="24" t="s">
        <v>9</v>
      </c>
      <c r="G32" s="25"/>
      <c r="H32" s="26"/>
      <c r="I32" s="18">
        <f>SUM(I27:J31)</f>
        <v>0</v>
      </c>
      <c r="J32" s="19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53" t="s">
        <v>12</v>
      </c>
      <c r="B34" s="54"/>
      <c r="C34" s="54"/>
      <c r="D34" s="54"/>
      <c r="E34" s="54"/>
      <c r="F34" s="54"/>
      <c r="G34" s="54"/>
      <c r="H34" s="55"/>
      <c r="I34" s="56">
        <f>(D24+D32)-(I24+I32)</f>
        <v>1671.54</v>
      </c>
      <c r="J34" s="57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23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58" t="s">
        <v>14</v>
      </c>
      <c r="B39" s="58"/>
      <c r="C39" s="58"/>
      <c r="D39" s="58"/>
      <c r="E39" s="58"/>
      <c r="F39" s="58"/>
      <c r="G39" s="58"/>
      <c r="H39" s="58"/>
      <c r="I39" s="58"/>
      <c r="J39" s="1"/>
    </row>
    <row r="40" spans="1:10" ht="15.75" x14ac:dyDescent="0.25">
      <c r="A40" s="44" t="s">
        <v>16</v>
      </c>
      <c r="B40" s="44"/>
      <c r="C40" s="44"/>
      <c r="D40" s="44"/>
      <c r="E40" s="44"/>
      <c r="F40" s="44"/>
      <c r="G40" s="44"/>
      <c r="H40" s="44"/>
      <c r="I40" s="44"/>
      <c r="J40" s="1"/>
    </row>
    <row r="41" spans="1:10" ht="15.75" x14ac:dyDescent="0.25">
      <c r="A41" s="44" t="s">
        <v>17</v>
      </c>
      <c r="B41" s="44"/>
      <c r="C41" s="44"/>
      <c r="D41" s="44"/>
      <c r="E41" s="44"/>
      <c r="F41" s="44"/>
      <c r="G41" s="44"/>
      <c r="H41" s="44"/>
      <c r="I41" s="44"/>
      <c r="J41" s="1"/>
    </row>
    <row r="42" spans="1:1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"/>
    </row>
    <row r="43" spans="1:10" ht="15.75" x14ac:dyDescent="0.25">
      <c r="A43" s="58"/>
      <c r="B43" s="58"/>
      <c r="C43" s="58"/>
      <c r="D43" s="58"/>
      <c r="E43" s="58"/>
      <c r="F43" s="58"/>
      <c r="G43" s="58"/>
      <c r="H43" s="58"/>
      <c r="I43" s="58"/>
    </row>
    <row r="44" spans="1:10" ht="15.75" x14ac:dyDescent="0.25">
      <c r="A44" s="58" t="s">
        <v>14</v>
      </c>
      <c r="B44" s="58"/>
      <c r="C44" s="58"/>
      <c r="D44" s="58"/>
      <c r="E44" s="58"/>
      <c r="F44" s="58"/>
      <c r="G44" s="58"/>
      <c r="H44" s="58"/>
      <c r="I44" s="58"/>
    </row>
    <row r="45" spans="1:10" ht="15.75" x14ac:dyDescent="0.25">
      <c r="A45" s="44" t="s">
        <v>18</v>
      </c>
      <c r="B45" s="44"/>
      <c r="C45" s="44"/>
      <c r="D45" s="44"/>
      <c r="E45" s="44"/>
      <c r="F45" s="44"/>
      <c r="G45" s="44"/>
      <c r="H45" s="44"/>
      <c r="I45" s="44"/>
    </row>
    <row r="46" spans="1:10" ht="15.75" x14ac:dyDescent="0.25">
      <c r="A46" s="44" t="s">
        <v>19</v>
      </c>
      <c r="B46" s="44"/>
      <c r="C46" s="44"/>
      <c r="D46" s="44"/>
      <c r="E46" s="44"/>
      <c r="F46" s="44"/>
      <c r="G46" s="44"/>
      <c r="H46" s="44"/>
      <c r="I46" s="44"/>
    </row>
    <row r="47" spans="1:10" ht="15.75" x14ac:dyDescent="0.25">
      <c r="A47" s="44" t="s">
        <v>13</v>
      </c>
      <c r="B47" s="44"/>
      <c r="C47" s="44"/>
      <c r="D47" s="44"/>
      <c r="E47" s="44"/>
      <c r="F47" s="44"/>
      <c r="G47" s="44"/>
      <c r="H47" s="44"/>
      <c r="I47" s="44"/>
    </row>
  </sheetData>
  <mergeCells count="52">
    <mergeCell ref="A47:I47"/>
    <mergeCell ref="F32:H32"/>
    <mergeCell ref="A34:H34"/>
    <mergeCell ref="I34:J34"/>
    <mergeCell ref="A40:I40"/>
    <mergeCell ref="A46:I46"/>
    <mergeCell ref="A45:I45"/>
    <mergeCell ref="A39:I39"/>
    <mergeCell ref="A41:I41"/>
    <mergeCell ref="A43:I43"/>
    <mergeCell ref="A44:I44"/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I32:J32"/>
    <mergeCell ref="A31:C31"/>
    <mergeCell ref="F31:H31"/>
    <mergeCell ref="I31:J31"/>
    <mergeCell ref="A32:C32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4" zoomScaleNormal="100" zoomScaleSheetLayoutView="100" workbookViewId="0">
      <selection activeCell="E13" sqref="E13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44" t="s">
        <v>0</v>
      </c>
      <c r="B8" s="44"/>
      <c r="C8" s="44"/>
      <c r="D8" s="44"/>
      <c r="E8" s="44"/>
      <c r="F8" s="44"/>
      <c r="G8" s="44"/>
      <c r="H8" s="44"/>
      <c r="I8" s="44"/>
      <c r="J8" s="44"/>
    </row>
    <row r="9" spans="1:10" ht="15.75" x14ac:dyDescent="0.25">
      <c r="A9" s="44" t="s">
        <v>24</v>
      </c>
      <c r="B9" s="44"/>
      <c r="C9" s="44"/>
      <c r="D9" s="44"/>
      <c r="E9" s="44"/>
      <c r="F9" s="44"/>
      <c r="G9" s="44"/>
      <c r="H9" s="44"/>
      <c r="I9" s="44"/>
      <c r="J9" s="4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5" t="s">
        <v>4</v>
      </c>
      <c r="B15" s="46"/>
      <c r="C15" s="46"/>
      <c r="D15" s="47">
        <v>71637.59</v>
      </c>
      <c r="E15" s="48"/>
      <c r="F15" s="1"/>
      <c r="G15" s="1"/>
      <c r="H15" s="1"/>
      <c r="I15" s="1"/>
      <c r="J15" s="1"/>
    </row>
    <row r="16" spans="1:10" ht="15.75" x14ac:dyDescent="0.25">
      <c r="A16" s="49" t="s">
        <v>5</v>
      </c>
      <c r="B16" s="50"/>
      <c r="C16" s="50"/>
      <c r="D16" s="51">
        <v>73309.13</v>
      </c>
      <c r="E16" s="52"/>
      <c r="F16" s="1"/>
      <c r="G16" s="1"/>
      <c r="H16" s="1"/>
      <c r="I16" s="1"/>
      <c r="J16" s="1"/>
    </row>
    <row r="17" spans="1:11" ht="16.5" thickBot="1" x14ac:dyDescent="0.3">
      <c r="A17" s="40" t="s">
        <v>6</v>
      </c>
      <c r="B17" s="41"/>
      <c r="C17" s="41"/>
      <c r="D17" s="42">
        <f>D16-D15</f>
        <v>1671.5400000000081</v>
      </c>
      <c r="E17" s="43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4" t="s">
        <v>7</v>
      </c>
      <c r="B20" s="25"/>
      <c r="C20" s="25"/>
      <c r="D20" s="26"/>
      <c r="E20" s="4"/>
      <c r="F20" s="24" t="s">
        <v>8</v>
      </c>
      <c r="G20" s="25"/>
      <c r="H20" s="25"/>
      <c r="I20" s="25"/>
      <c r="J20" s="26"/>
      <c r="K20" s="5"/>
    </row>
    <row r="21" spans="1:11" ht="15.75" x14ac:dyDescent="0.25">
      <c r="A21" s="36"/>
      <c r="B21" s="37"/>
      <c r="C21" s="37"/>
      <c r="D21" s="6">
        <v>0</v>
      </c>
      <c r="E21" s="1"/>
      <c r="F21" s="36"/>
      <c r="G21" s="37"/>
      <c r="H21" s="37"/>
      <c r="I21" s="38">
        <v>0</v>
      </c>
      <c r="J21" s="39"/>
    </row>
    <row r="22" spans="1:11" ht="15.75" x14ac:dyDescent="0.25">
      <c r="A22" s="29"/>
      <c r="B22" s="30"/>
      <c r="C22" s="30"/>
      <c r="D22" s="7">
        <v>0</v>
      </c>
      <c r="E22" s="1"/>
      <c r="F22" s="29"/>
      <c r="G22" s="30"/>
      <c r="H22" s="30"/>
      <c r="I22" s="16">
        <v>0</v>
      </c>
      <c r="J22" s="17"/>
    </row>
    <row r="23" spans="1:11" ht="16.5" thickBot="1" x14ac:dyDescent="0.3">
      <c r="A23" s="20"/>
      <c r="B23" s="21"/>
      <c r="C23" s="21"/>
      <c r="D23" s="8">
        <v>0</v>
      </c>
      <c r="E23" s="1"/>
      <c r="F23" s="20"/>
      <c r="G23" s="21"/>
      <c r="H23" s="21"/>
      <c r="I23" s="22">
        <v>0</v>
      </c>
      <c r="J23" s="23"/>
    </row>
    <row r="24" spans="1:11" ht="16.5" thickBot="1" x14ac:dyDescent="0.3">
      <c r="A24" s="24" t="s">
        <v>9</v>
      </c>
      <c r="B24" s="25"/>
      <c r="C24" s="26"/>
      <c r="D24" s="9">
        <f>SUM(D21:D23)</f>
        <v>0</v>
      </c>
      <c r="E24" s="1"/>
      <c r="F24" s="24" t="s">
        <v>9</v>
      </c>
      <c r="G24" s="25"/>
      <c r="H24" s="26"/>
      <c r="I24" s="18">
        <f>SUM(I21:J23)</f>
        <v>0</v>
      </c>
      <c r="J24" s="19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4" t="s">
        <v>10</v>
      </c>
      <c r="B26" s="25"/>
      <c r="C26" s="25"/>
      <c r="D26" s="26"/>
      <c r="E26" s="4"/>
      <c r="F26" s="24" t="s">
        <v>11</v>
      </c>
      <c r="G26" s="25"/>
      <c r="H26" s="25"/>
      <c r="I26" s="25"/>
      <c r="J26" s="26"/>
    </row>
    <row r="27" spans="1:11" ht="15.75" x14ac:dyDescent="0.25">
      <c r="A27" s="34" t="s">
        <v>20</v>
      </c>
      <c r="B27" s="35"/>
      <c r="C27" s="35"/>
      <c r="D27" s="6">
        <v>4.33</v>
      </c>
      <c r="E27" s="1"/>
      <c r="F27" s="36"/>
      <c r="G27" s="37"/>
      <c r="H27" s="37"/>
      <c r="I27" s="38">
        <v>0</v>
      </c>
      <c r="J27" s="39"/>
    </row>
    <row r="28" spans="1:11" ht="15.75" x14ac:dyDescent="0.25">
      <c r="A28" s="27" t="s">
        <v>21</v>
      </c>
      <c r="B28" s="28"/>
      <c r="C28" s="28"/>
      <c r="D28" s="7">
        <v>6.89</v>
      </c>
      <c r="E28" s="1"/>
      <c r="F28" s="29"/>
      <c r="G28" s="30"/>
      <c r="H28" s="30"/>
      <c r="I28" s="16">
        <v>0</v>
      </c>
      <c r="J28" s="17"/>
    </row>
    <row r="29" spans="1:11" ht="15.75" x14ac:dyDescent="0.25">
      <c r="A29" s="31" t="s">
        <v>22</v>
      </c>
      <c r="B29" s="32"/>
      <c r="C29" s="33"/>
      <c r="D29" s="8">
        <v>1660.32</v>
      </c>
      <c r="E29" s="1"/>
      <c r="F29" s="13"/>
      <c r="G29" s="14"/>
      <c r="H29" s="15"/>
      <c r="I29" s="16">
        <v>0</v>
      </c>
      <c r="J29" s="17"/>
    </row>
    <row r="30" spans="1:11" ht="15.75" x14ac:dyDescent="0.25">
      <c r="A30" s="13"/>
      <c r="B30" s="14"/>
      <c r="C30" s="15"/>
      <c r="D30" s="8">
        <v>0</v>
      </c>
      <c r="E30" s="1"/>
      <c r="F30" s="13"/>
      <c r="G30" s="14"/>
      <c r="H30" s="15"/>
      <c r="I30" s="16">
        <v>0</v>
      </c>
      <c r="J30" s="17"/>
    </row>
    <row r="31" spans="1:11" ht="16.5" thickBot="1" x14ac:dyDescent="0.3">
      <c r="A31" s="20"/>
      <c r="B31" s="21"/>
      <c r="C31" s="21"/>
      <c r="D31" s="8">
        <v>0</v>
      </c>
      <c r="E31" s="1"/>
      <c r="F31" s="20"/>
      <c r="G31" s="21"/>
      <c r="H31" s="21"/>
      <c r="I31" s="22">
        <v>0</v>
      </c>
      <c r="J31" s="23"/>
    </row>
    <row r="32" spans="1:11" ht="16.5" thickBot="1" x14ac:dyDescent="0.3">
      <c r="A32" s="24" t="s">
        <v>9</v>
      </c>
      <c r="B32" s="25"/>
      <c r="C32" s="26"/>
      <c r="D32" s="9">
        <f>SUM(D27:D31)</f>
        <v>1671.54</v>
      </c>
      <c r="E32" s="1"/>
      <c r="F32" s="24" t="s">
        <v>9</v>
      </c>
      <c r="G32" s="25"/>
      <c r="H32" s="26"/>
      <c r="I32" s="18">
        <f>SUM(I27:J31)</f>
        <v>0</v>
      </c>
      <c r="J32" s="19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53" t="s">
        <v>12</v>
      </c>
      <c r="B34" s="54"/>
      <c r="C34" s="54"/>
      <c r="D34" s="54"/>
      <c r="E34" s="54"/>
      <c r="F34" s="54"/>
      <c r="G34" s="54"/>
      <c r="H34" s="55"/>
      <c r="I34" s="56">
        <f>(D24+D32)-(I24+I32)</f>
        <v>1671.54</v>
      </c>
      <c r="J34" s="57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23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58" t="s">
        <v>14</v>
      </c>
      <c r="B39" s="58"/>
      <c r="C39" s="58"/>
      <c r="D39" s="58"/>
      <c r="E39" s="58"/>
      <c r="F39" s="58"/>
      <c r="G39" s="58"/>
      <c r="H39" s="58"/>
      <c r="I39" s="58"/>
      <c r="J39" s="1"/>
    </row>
    <row r="40" spans="1:10" ht="15.75" x14ac:dyDescent="0.25">
      <c r="A40" s="44" t="s">
        <v>16</v>
      </c>
      <c r="B40" s="44"/>
      <c r="C40" s="44"/>
      <c r="D40" s="44"/>
      <c r="E40" s="44"/>
      <c r="F40" s="44"/>
      <c r="G40" s="44"/>
      <c r="H40" s="44"/>
      <c r="I40" s="44"/>
      <c r="J40" s="1"/>
    </row>
    <row r="41" spans="1:10" ht="15.75" x14ac:dyDescent="0.25">
      <c r="A41" s="44" t="s">
        <v>17</v>
      </c>
      <c r="B41" s="44"/>
      <c r="C41" s="44"/>
      <c r="D41" s="44"/>
      <c r="E41" s="44"/>
      <c r="F41" s="44"/>
      <c r="G41" s="44"/>
      <c r="H41" s="44"/>
      <c r="I41" s="44"/>
      <c r="J41" s="1"/>
    </row>
    <row r="42" spans="1:1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"/>
    </row>
    <row r="43" spans="1:10" ht="15.75" x14ac:dyDescent="0.25">
      <c r="A43" s="58"/>
      <c r="B43" s="58"/>
      <c r="C43" s="58"/>
      <c r="D43" s="58"/>
      <c r="E43" s="58"/>
      <c r="F43" s="58"/>
      <c r="G43" s="58"/>
      <c r="H43" s="58"/>
      <c r="I43" s="58"/>
    </row>
    <row r="44" spans="1:10" ht="15.75" x14ac:dyDescent="0.25">
      <c r="A44" s="58" t="s">
        <v>14</v>
      </c>
      <c r="B44" s="58"/>
      <c r="C44" s="58"/>
      <c r="D44" s="58"/>
      <c r="E44" s="58"/>
      <c r="F44" s="58"/>
      <c r="G44" s="58"/>
      <c r="H44" s="58"/>
      <c r="I44" s="58"/>
    </row>
    <row r="45" spans="1:10" ht="15.75" x14ac:dyDescent="0.25">
      <c r="A45" s="44" t="s">
        <v>18</v>
      </c>
      <c r="B45" s="44"/>
      <c r="C45" s="44"/>
      <c r="D45" s="44"/>
      <c r="E45" s="44"/>
      <c r="F45" s="44"/>
      <c r="G45" s="44"/>
      <c r="H45" s="44"/>
      <c r="I45" s="44"/>
    </row>
    <row r="46" spans="1:10" ht="15.75" x14ac:dyDescent="0.25">
      <c r="A46" s="44" t="s">
        <v>19</v>
      </c>
      <c r="B46" s="44"/>
      <c r="C46" s="44"/>
      <c r="D46" s="44"/>
      <c r="E46" s="44"/>
      <c r="F46" s="44"/>
      <c r="G46" s="44"/>
      <c r="H46" s="44"/>
      <c r="I46" s="44"/>
    </row>
    <row r="47" spans="1:10" ht="15.75" x14ac:dyDescent="0.25">
      <c r="A47" s="44" t="s">
        <v>13</v>
      </c>
      <c r="B47" s="44"/>
      <c r="C47" s="44"/>
      <c r="D47" s="44"/>
      <c r="E47" s="44"/>
      <c r="F47" s="44"/>
      <c r="G47" s="44"/>
      <c r="H47" s="44"/>
      <c r="I47" s="44"/>
    </row>
  </sheetData>
  <mergeCells count="52">
    <mergeCell ref="A47:I47"/>
    <mergeCell ref="A40:I40"/>
    <mergeCell ref="A41:I41"/>
    <mergeCell ref="A43:I43"/>
    <mergeCell ref="A44:I44"/>
    <mergeCell ref="A45:I45"/>
    <mergeCell ref="A46:I46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28:C28"/>
    <mergeCell ref="F28:H28"/>
    <mergeCell ref="I28:J28"/>
    <mergeCell ref="A29:C29"/>
    <mergeCell ref="F29:H29"/>
    <mergeCell ref="I29:J29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14" zoomScaleNormal="100" zoomScaleSheetLayoutView="100" workbookViewId="0">
      <selection activeCell="A10" sqref="A10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44" t="s">
        <v>0</v>
      </c>
      <c r="B8" s="44"/>
      <c r="C8" s="44"/>
      <c r="D8" s="44"/>
      <c r="E8" s="44"/>
      <c r="F8" s="44"/>
      <c r="G8" s="44"/>
      <c r="H8" s="44"/>
      <c r="I8" s="44"/>
      <c r="J8" s="44"/>
    </row>
    <row r="9" spans="1:10" ht="15.75" x14ac:dyDescent="0.25">
      <c r="A9" s="44" t="s">
        <v>27</v>
      </c>
      <c r="B9" s="44"/>
      <c r="C9" s="44"/>
      <c r="D9" s="44"/>
      <c r="E9" s="44"/>
      <c r="F9" s="44"/>
      <c r="G9" s="44"/>
      <c r="H9" s="44"/>
      <c r="I9" s="44"/>
      <c r="J9" s="4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5" t="s">
        <v>4</v>
      </c>
      <c r="B15" s="46"/>
      <c r="C15" s="46"/>
      <c r="D15" s="47">
        <v>67802.83</v>
      </c>
      <c r="E15" s="48"/>
      <c r="F15" s="1"/>
      <c r="G15" s="1"/>
      <c r="H15" s="1"/>
      <c r="I15" s="1"/>
      <c r="J15" s="1"/>
    </row>
    <row r="16" spans="1:10" ht="15.75" x14ac:dyDescent="0.25">
      <c r="A16" s="49" t="s">
        <v>5</v>
      </c>
      <c r="B16" s="50"/>
      <c r="C16" s="50"/>
      <c r="D16" s="51">
        <v>69474.37</v>
      </c>
      <c r="E16" s="52"/>
      <c r="F16" s="1"/>
      <c r="G16" s="1"/>
      <c r="H16" s="1"/>
      <c r="I16" s="1"/>
      <c r="J16" s="1"/>
    </row>
    <row r="17" spans="1:11" ht="16.5" thickBot="1" x14ac:dyDescent="0.3">
      <c r="A17" s="40" t="s">
        <v>6</v>
      </c>
      <c r="B17" s="41"/>
      <c r="C17" s="41"/>
      <c r="D17" s="42">
        <f>D16-D15</f>
        <v>1671.5399999999936</v>
      </c>
      <c r="E17" s="43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4" t="s">
        <v>7</v>
      </c>
      <c r="B20" s="25"/>
      <c r="C20" s="25"/>
      <c r="D20" s="26"/>
      <c r="E20" s="4"/>
      <c r="F20" s="24" t="s">
        <v>8</v>
      </c>
      <c r="G20" s="25"/>
      <c r="H20" s="25"/>
      <c r="I20" s="25"/>
      <c r="J20" s="26"/>
      <c r="K20" s="5"/>
    </row>
    <row r="21" spans="1:11" ht="15.75" x14ac:dyDescent="0.25">
      <c r="A21" s="36"/>
      <c r="B21" s="37"/>
      <c r="C21" s="37"/>
      <c r="D21" s="6">
        <v>0</v>
      </c>
      <c r="E21" s="1"/>
      <c r="F21" s="36"/>
      <c r="G21" s="37"/>
      <c r="H21" s="37"/>
      <c r="I21" s="38">
        <v>0</v>
      </c>
      <c r="J21" s="39"/>
    </row>
    <row r="22" spans="1:11" ht="15.75" x14ac:dyDescent="0.25">
      <c r="A22" s="29"/>
      <c r="B22" s="30"/>
      <c r="C22" s="30"/>
      <c r="D22" s="7">
        <v>0</v>
      </c>
      <c r="E22" s="1"/>
      <c r="F22" s="29"/>
      <c r="G22" s="30"/>
      <c r="H22" s="30"/>
      <c r="I22" s="16">
        <v>0</v>
      </c>
      <c r="J22" s="17"/>
    </row>
    <row r="23" spans="1:11" ht="16.5" thickBot="1" x14ac:dyDescent="0.3">
      <c r="A23" s="20"/>
      <c r="B23" s="21"/>
      <c r="C23" s="21"/>
      <c r="D23" s="8">
        <v>0</v>
      </c>
      <c r="E23" s="1"/>
      <c r="F23" s="20"/>
      <c r="G23" s="21"/>
      <c r="H23" s="21"/>
      <c r="I23" s="22">
        <v>0</v>
      </c>
      <c r="J23" s="23"/>
    </row>
    <row r="24" spans="1:11" ht="16.5" thickBot="1" x14ac:dyDescent="0.3">
      <c r="A24" s="24" t="s">
        <v>9</v>
      </c>
      <c r="B24" s="25"/>
      <c r="C24" s="26"/>
      <c r="D24" s="9">
        <f>SUM(D21:D23)</f>
        <v>0</v>
      </c>
      <c r="E24" s="1"/>
      <c r="F24" s="24" t="s">
        <v>9</v>
      </c>
      <c r="G24" s="25"/>
      <c r="H24" s="26"/>
      <c r="I24" s="18">
        <f>SUM(I21:J23)</f>
        <v>0</v>
      </c>
      <c r="J24" s="19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4" t="s">
        <v>10</v>
      </c>
      <c r="B26" s="25"/>
      <c r="C26" s="25"/>
      <c r="D26" s="26"/>
      <c r="E26" s="4"/>
      <c r="F26" s="24" t="s">
        <v>11</v>
      </c>
      <c r="G26" s="25"/>
      <c r="H26" s="25"/>
      <c r="I26" s="25"/>
      <c r="J26" s="26"/>
    </row>
    <row r="27" spans="1:11" ht="15.75" x14ac:dyDescent="0.25">
      <c r="A27" s="34" t="s">
        <v>20</v>
      </c>
      <c r="B27" s="35"/>
      <c r="C27" s="35"/>
      <c r="D27" s="6">
        <v>4.33</v>
      </c>
      <c r="E27" s="1"/>
      <c r="F27" s="36"/>
      <c r="G27" s="37"/>
      <c r="H27" s="37"/>
      <c r="I27" s="38">
        <v>0</v>
      </c>
      <c r="J27" s="39"/>
    </row>
    <row r="28" spans="1:11" ht="15.75" x14ac:dyDescent="0.25">
      <c r="A28" s="27" t="s">
        <v>21</v>
      </c>
      <c r="B28" s="28"/>
      <c r="C28" s="28"/>
      <c r="D28" s="7">
        <v>6.89</v>
      </c>
      <c r="E28" s="1"/>
      <c r="F28" s="29"/>
      <c r="G28" s="30"/>
      <c r="H28" s="30"/>
      <c r="I28" s="16">
        <v>0</v>
      </c>
      <c r="J28" s="17"/>
    </row>
    <row r="29" spans="1:11" ht="15.75" x14ac:dyDescent="0.25">
      <c r="A29" s="31" t="s">
        <v>22</v>
      </c>
      <c r="B29" s="32"/>
      <c r="C29" s="33"/>
      <c r="D29" s="8">
        <v>1660.32</v>
      </c>
      <c r="E29" s="1"/>
      <c r="F29" s="13"/>
      <c r="G29" s="14"/>
      <c r="H29" s="15"/>
      <c r="I29" s="16">
        <v>0</v>
      </c>
      <c r="J29" s="17"/>
    </row>
    <row r="30" spans="1:11" ht="15.75" x14ac:dyDescent="0.25">
      <c r="A30" s="13"/>
      <c r="B30" s="14"/>
      <c r="C30" s="15"/>
      <c r="D30" s="8">
        <v>0</v>
      </c>
      <c r="E30" s="1"/>
      <c r="F30" s="13"/>
      <c r="G30" s="14"/>
      <c r="H30" s="15"/>
      <c r="I30" s="16">
        <v>0</v>
      </c>
      <c r="J30" s="17"/>
    </row>
    <row r="31" spans="1:11" ht="16.5" thickBot="1" x14ac:dyDescent="0.3">
      <c r="A31" s="20"/>
      <c r="B31" s="21"/>
      <c r="C31" s="21"/>
      <c r="D31" s="8">
        <v>0</v>
      </c>
      <c r="E31" s="1"/>
      <c r="F31" s="20"/>
      <c r="G31" s="21"/>
      <c r="H31" s="21"/>
      <c r="I31" s="22">
        <v>0</v>
      </c>
      <c r="J31" s="23"/>
    </row>
    <row r="32" spans="1:11" ht="16.5" thickBot="1" x14ac:dyDescent="0.3">
      <c r="A32" s="24" t="s">
        <v>9</v>
      </c>
      <c r="B32" s="25"/>
      <c r="C32" s="26"/>
      <c r="D32" s="9">
        <f>SUM(D27:D31)</f>
        <v>1671.54</v>
      </c>
      <c r="E32" s="1"/>
      <c r="F32" s="24" t="s">
        <v>9</v>
      </c>
      <c r="G32" s="25"/>
      <c r="H32" s="26"/>
      <c r="I32" s="18">
        <f>SUM(I27:J31)</f>
        <v>0</v>
      </c>
      <c r="J32" s="19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53" t="s">
        <v>12</v>
      </c>
      <c r="B34" s="54"/>
      <c r="C34" s="54"/>
      <c r="D34" s="54"/>
      <c r="E34" s="54"/>
      <c r="F34" s="54"/>
      <c r="G34" s="54"/>
      <c r="H34" s="55"/>
      <c r="I34" s="56">
        <f>(D24+D32)-(I24+I32)</f>
        <v>1671.54</v>
      </c>
      <c r="J34" s="57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25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58" t="s">
        <v>14</v>
      </c>
      <c r="B39" s="58"/>
      <c r="C39" s="58"/>
      <c r="D39" s="58"/>
      <c r="E39" s="58"/>
      <c r="F39" s="58"/>
      <c r="G39" s="58"/>
      <c r="H39" s="58"/>
      <c r="I39" s="58"/>
      <c r="J39" s="1"/>
    </row>
    <row r="40" spans="1:10" ht="15.75" x14ac:dyDescent="0.25">
      <c r="A40" s="44" t="s">
        <v>16</v>
      </c>
      <c r="B40" s="44"/>
      <c r="C40" s="44"/>
      <c r="D40" s="44"/>
      <c r="E40" s="44"/>
      <c r="F40" s="44"/>
      <c r="G40" s="44"/>
      <c r="H40" s="44"/>
      <c r="I40" s="44"/>
      <c r="J40" s="1"/>
    </row>
    <row r="41" spans="1:10" ht="15.75" x14ac:dyDescent="0.25">
      <c r="A41" s="44" t="s">
        <v>17</v>
      </c>
      <c r="B41" s="44"/>
      <c r="C41" s="44"/>
      <c r="D41" s="44"/>
      <c r="E41" s="44"/>
      <c r="F41" s="44"/>
      <c r="G41" s="44"/>
      <c r="H41" s="44"/>
      <c r="I41" s="44"/>
      <c r="J41" s="1"/>
    </row>
    <row r="42" spans="1:10" ht="15.75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"/>
    </row>
    <row r="43" spans="1:10" ht="15.75" x14ac:dyDescent="0.25">
      <c r="A43" s="58"/>
      <c r="B43" s="58"/>
      <c r="C43" s="58"/>
      <c r="D43" s="58"/>
      <c r="E43" s="58"/>
      <c r="F43" s="58"/>
      <c r="G43" s="58"/>
      <c r="H43" s="58"/>
      <c r="I43" s="58"/>
    </row>
    <row r="44" spans="1:10" ht="15.75" x14ac:dyDescent="0.25">
      <c r="A44" s="58" t="s">
        <v>14</v>
      </c>
      <c r="B44" s="58"/>
      <c r="C44" s="58"/>
      <c r="D44" s="58"/>
      <c r="E44" s="58"/>
      <c r="F44" s="58"/>
      <c r="G44" s="58"/>
      <c r="H44" s="58"/>
      <c r="I44" s="58"/>
    </row>
    <row r="45" spans="1:10" ht="15.75" x14ac:dyDescent="0.25">
      <c r="A45" s="44" t="s">
        <v>18</v>
      </c>
      <c r="B45" s="44"/>
      <c r="C45" s="44"/>
      <c r="D45" s="44"/>
      <c r="E45" s="44"/>
      <c r="F45" s="44"/>
      <c r="G45" s="44"/>
      <c r="H45" s="44"/>
      <c r="I45" s="44"/>
    </row>
    <row r="46" spans="1:10" ht="15.75" x14ac:dyDescent="0.25">
      <c r="A46" s="44" t="s">
        <v>19</v>
      </c>
      <c r="B46" s="44"/>
      <c r="C46" s="44"/>
      <c r="D46" s="44"/>
      <c r="E46" s="44"/>
      <c r="F46" s="44"/>
      <c r="G46" s="44"/>
      <c r="H46" s="44"/>
      <c r="I46" s="44"/>
    </row>
    <row r="47" spans="1:10" ht="15.75" x14ac:dyDescent="0.25">
      <c r="A47" s="44" t="s">
        <v>13</v>
      </c>
      <c r="B47" s="44"/>
      <c r="C47" s="44"/>
      <c r="D47" s="44"/>
      <c r="E47" s="44"/>
      <c r="F47" s="44"/>
      <c r="G47" s="44"/>
      <c r="H47" s="44"/>
      <c r="I47" s="44"/>
    </row>
  </sheetData>
  <mergeCells count="52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28:C28"/>
    <mergeCell ref="F28:H28"/>
    <mergeCell ref="I28:J28"/>
    <mergeCell ref="A29:C29"/>
    <mergeCell ref="F29:H29"/>
    <mergeCell ref="I29:J29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47:I47"/>
    <mergeCell ref="A40:I40"/>
    <mergeCell ref="A41:I41"/>
    <mergeCell ref="A43:I43"/>
    <mergeCell ref="A44:I44"/>
    <mergeCell ref="A45:I45"/>
    <mergeCell ref="A46:I4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view="pageBreakPreview" topLeftCell="A14" zoomScaleNormal="100" zoomScaleSheetLayoutView="100" workbookViewId="0">
      <selection activeCell="D29" sqref="D29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44" t="s">
        <v>0</v>
      </c>
      <c r="B8" s="44"/>
      <c r="C8" s="44"/>
      <c r="D8" s="44"/>
      <c r="E8" s="44"/>
      <c r="F8" s="44"/>
      <c r="G8" s="44"/>
      <c r="H8" s="44"/>
      <c r="I8" s="44"/>
      <c r="J8" s="44"/>
    </row>
    <row r="9" spans="1:10" ht="15.75" x14ac:dyDescent="0.25">
      <c r="A9" s="44" t="s">
        <v>27</v>
      </c>
      <c r="B9" s="44"/>
      <c r="C9" s="44"/>
      <c r="D9" s="44"/>
      <c r="E9" s="44"/>
      <c r="F9" s="44"/>
      <c r="G9" s="44"/>
      <c r="H9" s="44"/>
      <c r="I9" s="44"/>
      <c r="J9" s="4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26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45" t="s">
        <v>4</v>
      </c>
      <c r="B15" s="46"/>
      <c r="C15" s="46"/>
      <c r="D15" s="47">
        <v>60577.06</v>
      </c>
      <c r="E15" s="48"/>
      <c r="F15" s="1"/>
      <c r="G15" s="1"/>
      <c r="H15" s="1"/>
      <c r="I15" s="1"/>
      <c r="J15" s="1"/>
    </row>
    <row r="16" spans="1:10" ht="15.75" x14ac:dyDescent="0.25">
      <c r="A16" s="49" t="s">
        <v>5</v>
      </c>
      <c r="B16" s="50"/>
      <c r="C16" s="50"/>
      <c r="D16" s="51">
        <v>62248.6</v>
      </c>
      <c r="E16" s="52"/>
      <c r="F16" s="1"/>
      <c r="G16" s="1"/>
      <c r="H16" s="1"/>
      <c r="I16" s="1"/>
      <c r="J16" s="1"/>
    </row>
    <row r="17" spans="1:11" ht="16.5" thickBot="1" x14ac:dyDescent="0.3">
      <c r="A17" s="40" t="s">
        <v>6</v>
      </c>
      <c r="B17" s="41"/>
      <c r="C17" s="41"/>
      <c r="D17" s="42">
        <f>D16-D15</f>
        <v>1671.5400000000009</v>
      </c>
      <c r="E17" s="43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4" t="s">
        <v>7</v>
      </c>
      <c r="B20" s="25"/>
      <c r="C20" s="25"/>
      <c r="D20" s="26"/>
      <c r="E20" s="4"/>
      <c r="F20" s="24" t="s">
        <v>8</v>
      </c>
      <c r="G20" s="25"/>
      <c r="H20" s="25"/>
      <c r="I20" s="25"/>
      <c r="J20" s="26"/>
      <c r="K20" s="5"/>
    </row>
    <row r="21" spans="1:11" ht="15.75" x14ac:dyDescent="0.25">
      <c r="A21" s="36"/>
      <c r="B21" s="37"/>
      <c r="C21" s="37"/>
      <c r="D21" s="6">
        <v>0</v>
      </c>
      <c r="E21" s="1"/>
      <c r="F21" s="36"/>
      <c r="G21" s="37"/>
      <c r="H21" s="37"/>
      <c r="I21" s="38">
        <v>0</v>
      </c>
      <c r="J21" s="39"/>
    </row>
    <row r="22" spans="1:11" ht="15.75" x14ac:dyDescent="0.25">
      <c r="A22" s="29"/>
      <c r="B22" s="30"/>
      <c r="C22" s="30"/>
      <c r="D22" s="7">
        <v>0</v>
      </c>
      <c r="E22" s="1"/>
      <c r="F22" s="29"/>
      <c r="G22" s="30"/>
      <c r="H22" s="30"/>
      <c r="I22" s="16">
        <v>0</v>
      </c>
      <c r="J22" s="17"/>
    </row>
    <row r="23" spans="1:11" ht="16.5" thickBot="1" x14ac:dyDescent="0.3">
      <c r="A23" s="20"/>
      <c r="B23" s="21"/>
      <c r="C23" s="21"/>
      <c r="D23" s="8">
        <v>0</v>
      </c>
      <c r="E23" s="1"/>
      <c r="F23" s="20"/>
      <c r="G23" s="21"/>
      <c r="H23" s="21"/>
      <c r="I23" s="22">
        <v>0</v>
      </c>
      <c r="J23" s="23"/>
    </row>
    <row r="24" spans="1:11" ht="16.5" thickBot="1" x14ac:dyDescent="0.3">
      <c r="A24" s="24" t="s">
        <v>9</v>
      </c>
      <c r="B24" s="25"/>
      <c r="C24" s="26"/>
      <c r="D24" s="9">
        <f>SUM(D21:D23)</f>
        <v>0</v>
      </c>
      <c r="E24" s="1"/>
      <c r="F24" s="24" t="s">
        <v>9</v>
      </c>
      <c r="G24" s="25"/>
      <c r="H24" s="26"/>
      <c r="I24" s="18">
        <f>SUM(I21:J23)</f>
        <v>0</v>
      </c>
      <c r="J24" s="19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4" t="s">
        <v>10</v>
      </c>
      <c r="B26" s="25"/>
      <c r="C26" s="25"/>
      <c r="D26" s="26"/>
      <c r="E26" s="4"/>
      <c r="F26" s="24" t="s">
        <v>11</v>
      </c>
      <c r="G26" s="25"/>
      <c r="H26" s="25"/>
      <c r="I26" s="25"/>
      <c r="J26" s="26"/>
    </row>
    <row r="27" spans="1:11" ht="15.75" x14ac:dyDescent="0.25">
      <c r="A27" s="34" t="s">
        <v>20</v>
      </c>
      <c r="B27" s="35"/>
      <c r="C27" s="35"/>
      <c r="D27" s="6">
        <v>4.33</v>
      </c>
      <c r="E27" s="1"/>
      <c r="F27" s="36"/>
      <c r="G27" s="37"/>
      <c r="H27" s="37"/>
      <c r="I27" s="38">
        <v>0</v>
      </c>
      <c r="J27" s="39"/>
    </row>
    <row r="28" spans="1:11" ht="15.75" x14ac:dyDescent="0.25">
      <c r="A28" s="27" t="s">
        <v>21</v>
      </c>
      <c r="B28" s="28"/>
      <c r="C28" s="28"/>
      <c r="D28" s="7">
        <v>6.89</v>
      </c>
      <c r="E28" s="1"/>
      <c r="F28" s="29"/>
      <c r="G28" s="30"/>
      <c r="H28" s="30"/>
      <c r="I28" s="16">
        <v>0</v>
      </c>
      <c r="J28" s="17"/>
    </row>
    <row r="29" spans="1:11" ht="15.75" x14ac:dyDescent="0.25">
      <c r="A29" s="31" t="s">
        <v>22</v>
      </c>
      <c r="B29" s="32"/>
      <c r="C29" s="33"/>
      <c r="D29" s="8">
        <v>1660.32</v>
      </c>
      <c r="E29" s="1"/>
      <c r="F29" s="13"/>
      <c r="G29" s="14"/>
      <c r="H29" s="15"/>
      <c r="I29" s="16">
        <v>0</v>
      </c>
      <c r="J29" s="17"/>
    </row>
    <row r="30" spans="1:11" ht="15.75" x14ac:dyDescent="0.25">
      <c r="A30" s="13"/>
      <c r="B30" s="14"/>
      <c r="C30" s="15"/>
      <c r="D30" s="8">
        <v>0</v>
      </c>
      <c r="E30" s="1"/>
      <c r="F30" s="13"/>
      <c r="G30" s="14"/>
      <c r="H30" s="15"/>
      <c r="I30" s="16">
        <v>0</v>
      </c>
      <c r="J30" s="17"/>
    </row>
    <row r="31" spans="1:11" ht="16.5" thickBot="1" x14ac:dyDescent="0.3">
      <c r="A31" s="20"/>
      <c r="B31" s="21"/>
      <c r="C31" s="21"/>
      <c r="D31" s="8">
        <v>0</v>
      </c>
      <c r="E31" s="1"/>
      <c r="F31" s="20"/>
      <c r="G31" s="21"/>
      <c r="H31" s="21"/>
      <c r="I31" s="22">
        <v>0</v>
      </c>
      <c r="J31" s="23"/>
    </row>
    <row r="32" spans="1:11" ht="16.5" thickBot="1" x14ac:dyDescent="0.3">
      <c r="A32" s="24" t="s">
        <v>9</v>
      </c>
      <c r="B32" s="25"/>
      <c r="C32" s="26"/>
      <c r="D32" s="9">
        <f>SUM(D27:D31)</f>
        <v>1671.54</v>
      </c>
      <c r="E32" s="1"/>
      <c r="F32" s="24" t="s">
        <v>9</v>
      </c>
      <c r="G32" s="25"/>
      <c r="H32" s="26"/>
      <c r="I32" s="18">
        <f>SUM(I27:J31)</f>
        <v>0</v>
      </c>
      <c r="J32" s="19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53" t="s">
        <v>12</v>
      </c>
      <c r="B34" s="54"/>
      <c r="C34" s="54"/>
      <c r="D34" s="54"/>
      <c r="E34" s="54"/>
      <c r="F34" s="54"/>
      <c r="G34" s="54"/>
      <c r="H34" s="55"/>
      <c r="I34" s="56">
        <f>(D24+D32)-(I24+I32)</f>
        <v>1671.54</v>
      </c>
      <c r="J34" s="57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28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58" t="s">
        <v>14</v>
      </c>
      <c r="B39" s="58"/>
      <c r="C39" s="58"/>
      <c r="D39" s="58"/>
      <c r="E39" s="58"/>
      <c r="F39" s="58"/>
      <c r="G39" s="58"/>
      <c r="H39" s="58"/>
      <c r="I39" s="58"/>
      <c r="J39" s="1"/>
    </row>
    <row r="40" spans="1:10" ht="15.75" x14ac:dyDescent="0.25">
      <c r="A40" s="44" t="s">
        <v>16</v>
      </c>
      <c r="B40" s="44"/>
      <c r="C40" s="44"/>
      <c r="D40" s="44"/>
      <c r="E40" s="44"/>
      <c r="F40" s="44"/>
      <c r="G40" s="44"/>
      <c r="H40" s="44"/>
      <c r="I40" s="44"/>
      <c r="J40" s="1"/>
    </row>
    <row r="41" spans="1:10" ht="15.75" x14ac:dyDescent="0.25">
      <c r="A41" s="44" t="s">
        <v>17</v>
      </c>
      <c r="B41" s="44"/>
      <c r="C41" s="44"/>
      <c r="D41" s="44"/>
      <c r="E41" s="44"/>
      <c r="F41" s="44"/>
      <c r="G41" s="44"/>
      <c r="H41" s="44"/>
      <c r="I41" s="44"/>
      <c r="J41" s="1"/>
    </row>
    <row r="42" spans="1:10" ht="15.75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"/>
    </row>
    <row r="43" spans="1:10" ht="15.75" x14ac:dyDescent="0.25">
      <c r="A43" s="58"/>
      <c r="B43" s="58"/>
      <c r="C43" s="58"/>
      <c r="D43" s="58"/>
      <c r="E43" s="58"/>
      <c r="F43" s="58"/>
      <c r="G43" s="58"/>
      <c r="H43" s="58"/>
      <c r="I43" s="58"/>
    </row>
    <row r="44" spans="1:10" ht="15.75" x14ac:dyDescent="0.25">
      <c r="A44" s="58" t="s">
        <v>14</v>
      </c>
      <c r="B44" s="58"/>
      <c r="C44" s="58"/>
      <c r="D44" s="58"/>
      <c r="E44" s="58"/>
      <c r="F44" s="58"/>
      <c r="G44" s="58"/>
      <c r="H44" s="58"/>
      <c r="I44" s="58"/>
    </row>
    <row r="45" spans="1:10" ht="15.75" x14ac:dyDescent="0.25">
      <c r="A45" s="44" t="s">
        <v>18</v>
      </c>
      <c r="B45" s="44"/>
      <c r="C45" s="44"/>
      <c r="D45" s="44"/>
      <c r="E45" s="44"/>
      <c r="F45" s="44"/>
      <c r="G45" s="44"/>
      <c r="H45" s="44"/>
      <c r="I45" s="44"/>
    </row>
    <row r="46" spans="1:10" ht="15.75" x14ac:dyDescent="0.25">
      <c r="A46" s="44" t="s">
        <v>19</v>
      </c>
      <c r="B46" s="44"/>
      <c r="C46" s="44"/>
      <c r="D46" s="44"/>
      <c r="E46" s="44"/>
      <c r="F46" s="44"/>
      <c r="G46" s="44"/>
      <c r="H46" s="44"/>
      <c r="I46" s="44"/>
    </row>
    <row r="47" spans="1:10" ht="15.75" x14ac:dyDescent="0.25">
      <c r="A47" s="44" t="s">
        <v>13</v>
      </c>
      <c r="B47" s="44"/>
      <c r="C47" s="44"/>
      <c r="D47" s="44"/>
      <c r="E47" s="44"/>
      <c r="F47" s="44"/>
      <c r="G47" s="44"/>
      <c r="H47" s="44"/>
      <c r="I47" s="44"/>
    </row>
  </sheetData>
  <mergeCells count="52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28:C28"/>
    <mergeCell ref="F28:H28"/>
    <mergeCell ref="I28:J28"/>
    <mergeCell ref="A29:C29"/>
    <mergeCell ref="F29:H29"/>
    <mergeCell ref="I29:J29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47:I47"/>
    <mergeCell ref="A40:I40"/>
    <mergeCell ref="A41:I41"/>
    <mergeCell ref="A43:I43"/>
    <mergeCell ref="A44:I44"/>
    <mergeCell ref="A45:I45"/>
    <mergeCell ref="A46:I4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01</vt:lpstr>
      <vt:lpstr>02</vt:lpstr>
      <vt:lpstr>03</vt:lpstr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2025-04-07T15:50:30Z</cp:lastPrinted>
  <dcterms:created xsi:type="dcterms:W3CDTF">2022-09-22T11:47:37Z</dcterms:created>
  <dcterms:modified xsi:type="dcterms:W3CDTF">2025-05-27T11:33:34Z</dcterms:modified>
</cp:coreProperties>
</file>